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_soto\Desktop\2022\Cuenta Publica 2022\Financieros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2435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<sst xmlns="http://schemas.openxmlformats.org/spreadsheetml/2006/main" count="31" uniqueCount="31">
  <si>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</si>
  <si>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</si>
  <si>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</si>
  <si>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</si>
  <si>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</si>
  <si>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</si>
  <si>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</si>
  <si>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</si>
  <si>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</si>
  <si>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</si>
  <si>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</si>
  <si>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</si>
  <si>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</si>
  <si>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</si>
  <si>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</si>
  <si>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</si>
  <si>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</si>
  <si>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</si>
  <si>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</si>
  <si>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</si>
  <si>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</si>
  <si>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</si>
  <si>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</si>
  <si>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</si>
  <si>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</si>
  <si>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</si>
  <si>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</si>
  <si>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</si>
  <si>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</si>
  <si>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2022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</si>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</sst>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4F8A"/>
        <bgColor indexed="64"/>
      </patternFill>
    </fill>
    <fill>
      <patternFill patternType="solid">
        <fgColor rgb="FF21538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8" xfId="0" applyFont="1" applyFill="1" applyBorder="1" applyAlignment="1">
      <alignment horizontal="justify" vertical="center" wrapText="1"/>
    </xf>
    <xf numFmtId="164" fontId="3" fillId="0" borderId="8" xfId="1" applyNumberFormat="1" applyFont="1" applyFill="1" applyBorder="1" applyAlignment="1">
      <alignment horizontal="right" vertical="center" wrapText="1"/>
    </xf>
    <xf numFmtId="164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8" xfId="1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justify" vertical="center" wrapText="1"/>
    </xf>
    <xf numFmtId="164" fontId="4" fillId="0" borderId="8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3" xfId="0" applyFont="1" applyBorder="1"/>
    <xf numFmtId="0" fontId="4" fillId="0" borderId="8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Protection="1"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4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296636</xdr:colOff>
      <xdr:row>33</xdr:row>
      <xdr:rowOff>145596</xdr:rowOff>
    </xdr:from>
    <xdr:to>
      <xdr:col>2</xdr:col>
      <xdr:colOff>268061</xdr:colOff>
      <xdr:row>33</xdr:row>
      <xdr:rowOff>145596</xdr:rowOff>
    </xdr:to>
    <xdr:cxnSp macro="">
      <xdr:nvCxnSpPr>
        <xdr:cNvPr id="2" name="Conector recto 1"/>
        <xdr:cNvCxnSpPr/>
      </xdr:nvCxnSpPr>
      <xdr:spPr>
        <a:xfrm>
          <a:off x="476250" y="6442982"/>
          <a:ext cx="24479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21770</xdr:colOff>
      <xdr:row>34</xdr:row>
      <xdr:rowOff>1361</xdr:rowOff>
    </xdr:from>
    <xdr:to>
      <xdr:col>6</xdr:col>
      <xdr:colOff>376917</xdr:colOff>
      <xdr:row>34</xdr:row>
      <xdr:rowOff>1361</xdr:rowOff>
    </xdr:to>
    <xdr:cxnSp macro="">
      <xdr:nvCxnSpPr>
        <xdr:cNvPr id="4" name="Conector recto 3"/>
        <xdr:cNvCxnSpPr/>
      </xdr:nvCxnSpPr>
      <xdr:spPr>
        <a:xfrm>
          <a:off x="4680856" y="6451147"/>
          <a:ext cx="24560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300716</xdr:colOff>
      <xdr:row>33</xdr:row>
      <xdr:rowOff>152398</xdr:rowOff>
    </xdr:from>
    <xdr:to>
      <xdr:col>2</xdr:col>
      <xdr:colOff>243566</xdr:colOff>
      <xdr:row>37</xdr:row>
      <xdr:rowOff>114299</xdr:rowOff>
    </xdr:to>
    <xdr:sp macro="" textlink="">
      <xdr:nvSpPr>
        <xdr:cNvPr id="5" name="CuadroTexto 4"/>
        <xdr:cNvSpPr txBox="1"/>
      </xdr:nvSpPr>
      <xdr:spPr>
        <a:xfrm>
          <a:off x="480330" y="6449784"/>
          <a:ext cx="241935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Dra. Sandra Elena Gutiérrez Fierro</a:t>
          </a:r>
        </a:p>
        <a:p>
          <a:pPr algn="ctr"/>
          <a:r>
            <a:rPr lang="es-MX" sz="1100" b="1"/>
            <a:t>Directora General</a:t>
          </a:r>
        </a:p>
      </xdr:txBody>
    </xdr:sp>
    <xdr:clientData/>
  </xdr:twoCellAnchor>
  <xdr:twoCellAnchor>
    <xdr:from>
      <xdr:col>4</xdr:col>
      <xdr:colOff>50342</xdr:colOff>
      <xdr:row>34</xdr:row>
      <xdr:rowOff>5441</xdr:rowOff>
    </xdr:from>
    <xdr:to>
      <xdr:col>6</xdr:col>
      <xdr:colOff>374192</xdr:colOff>
      <xdr:row>38</xdr:row>
      <xdr:rowOff>10885</xdr:rowOff>
    </xdr:to>
    <xdr:sp macro="" textlink="">
      <xdr:nvSpPr>
        <xdr:cNvPr id="6" name="CuadroTexto 5"/>
        <xdr:cNvSpPr txBox="1"/>
      </xdr:nvSpPr>
      <xdr:spPr>
        <a:xfrm>
          <a:off x="4709428" y="6455227"/>
          <a:ext cx="2424793" cy="61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1</xdr:col>
      <xdr:colOff>1</xdr:colOff>
      <xdr:row>29</xdr:row>
      <xdr:rowOff>9525</xdr:rowOff>
    </xdr:from>
    <xdr:to>
      <xdr:col>6</xdr:col>
      <xdr:colOff>952501</xdr:colOff>
      <xdr:row>31</xdr:row>
      <xdr:rowOff>70247</xdr:rowOff>
    </xdr:to>
    <xdr:sp macro="" textlink="">
      <xdr:nvSpPr>
        <xdr:cNvPr id="7" name="CuadroTexto 6"/>
        <xdr:cNvSpPr txBox="1"/>
      </xdr:nvSpPr>
      <xdr:spPr>
        <a:xfrm>
          <a:off x="180976" y="5676900"/>
          <a:ext cx="7524750" cy="3750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Bajo protesta de decir la verdad declaramos que los Estados Financieros y sus Notas, son razonablemente correctos y son responsabilidad del emisor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2:G303"/>
  <sheetViews>
    <sheetView tabSelected="1" zoomScaleNormal="100" workbookViewId="0">
      <selection activeCell="B8" sqref="B8"/>
    </sheetView>
  </sheetViews>
  <sheetFormatPr baseColWidth="10" defaultColWidth="11.5703125" defaultRowHeight="12" x14ac:dyDescent="0.2"/>
  <cols>
    <col min="1" max="1" width="2.7109375" style="11" customWidth="1"/>
    <col min="2" max="2" width="37.140625" style="11" customWidth="1"/>
    <col min="3" max="3" width="13.7109375" style="11" bestFit="1" customWidth="1"/>
    <col min="4" max="5" width="16.28515625" style="11" bestFit="1" customWidth="1"/>
    <col min="6" max="7" width="15.140625" style="11" bestFit="1" customWidth="1"/>
    <col min="8" max="16384" width="11.5703125" style="11"/>
  </cols>
  <sheetData>
    <row r="2" spans="2:7" x14ac:dyDescent="0.2">
      <c r="B2" s="24" t="s">
        <v>30</v>
      </c>
      <c r="C2" s="24"/>
      <c r="D2" s="24"/>
      <c r="E2" s="24"/>
      <c r="F2" s="24"/>
      <c r="G2" s="24"/>
    </row>
    <row r="3" spans="2:7" x14ac:dyDescent="0.2">
      <c r="B3" s="25" t="s">
        <v>0</v>
      </c>
      <c r="C3" s="25"/>
      <c r="D3" s="25"/>
      <c r="E3" s="25"/>
      <c r="F3" s="25"/>
      <c r="G3" s="25"/>
    </row>
    <row r="4" spans="2:7" ht="12.75" thickBot="1" x14ac:dyDescent="0.25">
      <c r="B4" s="24" t="s">
        <v>29</v>
      </c>
      <c r="C4" s="24"/>
      <c r="D4" s="24"/>
      <c r="E4" s="24"/>
      <c r="F4" s="24"/>
      <c r="G4" s="24"/>
    </row>
    <row r="5" spans="2:7" ht="24" x14ac:dyDescent="0.2">
      <c r="B5" s="26" t="s">
        <v>1</v>
      </c>
      <c r="C5" s="20" t="s">
        <v>24</v>
      </c>
      <c r="D5" s="20" t="s">
        <v>28</v>
      </c>
      <c r="E5" s="20" t="s">
        <v>25</v>
      </c>
      <c r="F5" s="20" t="s">
        <v>26</v>
      </c>
      <c r="G5" s="22" t="s">
        <v>2</v>
      </c>
    </row>
    <row r="6" spans="2:7" ht="12.75" thickBot="1" x14ac:dyDescent="0.25">
      <c r="B6" s="27"/>
      <c r="C6" s="21">
        <v>1</v>
      </c>
      <c r="D6" s="21">
        <v>2</v>
      </c>
      <c r="E6" s="21">
        <v>3</v>
      </c>
      <c r="F6" s="21" t="s">
        <v>27</v>
      </c>
      <c r="G6" s="23" t="s">
        <v>3</v>
      </c>
    </row>
    <row r="7" spans="2:7" ht="16.5" customHeight="1" x14ac:dyDescent="0.2">
      <c r="B7" s="12"/>
      <c r="C7" s="5"/>
      <c r="D7" s="5"/>
      <c r="E7" s="5"/>
      <c r="F7" s="5"/>
      <c r="G7" s="5"/>
    </row>
    <row r="8" spans="2:7" ht="16.5" customHeight="1" x14ac:dyDescent="0.2">
      <c r="B8" s="1" t="s">
        <v>4</v>
      </c>
      <c r="C8" s="6">
        <f>SUM(C10,C19)</f>
        <v>204528195.79999995</v>
      </c>
      <c r="D8" s="6">
        <f>SUM(D10,D19)</f>
        <v>15454095758.09</v>
      </c>
      <c r="E8" s="6">
        <f>SUM(E10,E19)</f>
        <v>15504162962.290001</v>
      </c>
      <c r="F8" s="6">
        <f>C8+D8-E8</f>
        <v>154460991.59999847</v>
      </c>
      <c r="G8" s="6">
        <f>F8-C8</f>
        <v>-50067204.200001478</v>
      </c>
    </row>
    <row r="9" spans="2:7" ht="15" customHeight="1" x14ac:dyDescent="0.2">
      <c r="B9" s="12"/>
      <c r="C9" s="13"/>
      <c r="D9" s="13"/>
      <c r="E9" s="13"/>
      <c r="F9" s="13"/>
      <c r="G9" s="13"/>
    </row>
    <row r="10" spans="2:7" x14ac:dyDescent="0.2">
      <c r="B10" s="2" t="s">
        <v>5</v>
      </c>
      <c r="C10" s="6">
        <f>SUM(C11:C17)</f>
        <v>143138081.45999998</v>
      </c>
      <c r="D10" s="6">
        <f>SUM(D11:D17)</f>
        <v>15447235863.42</v>
      </c>
      <c r="E10" s="6">
        <f>SUM(E11:E17)</f>
        <v>15493848596.530001</v>
      </c>
      <c r="F10" s="6">
        <f t="shared" ref="F10:F17" si="0">C10+D10-E10</f>
        <v>96525348.349998474</v>
      </c>
      <c r="G10" s="6">
        <f t="shared" ref="G10:G17" si="1">F10-C10</f>
        <v>-46612733.110001504</v>
      </c>
    </row>
    <row r="11" spans="2:7" x14ac:dyDescent="0.2">
      <c r="B11" s="3" t="s">
        <v>6</v>
      </c>
      <c r="C11" s="7">
        <v>-128024.8</v>
      </c>
      <c r="D11" s="7">
        <v>771539811.39999998</v>
      </c>
      <c r="E11" s="7">
        <v>741027749.37</v>
      </c>
      <c r="F11" s="10">
        <f t="shared" si="0"/>
        <v>30384037.230000019</v>
      </c>
      <c r="G11" s="10">
        <f t="shared" si="1"/>
        <v>30512062.03000002</v>
      </c>
    </row>
    <row r="12" spans="2:7" ht="24" x14ac:dyDescent="0.2">
      <c r="B12" s="3" t="s">
        <v>7</v>
      </c>
      <c r="C12" s="7">
        <v>143259931.16999999</v>
      </c>
      <c r="D12" s="7">
        <v>14675696052.02</v>
      </c>
      <c r="E12" s="7">
        <v>14752814672.07</v>
      </c>
      <c r="F12" s="10">
        <f t="shared" si="0"/>
        <v>66141311.120000839</v>
      </c>
      <c r="G12" s="10">
        <f t="shared" si="1"/>
        <v>-77118620.049999148</v>
      </c>
    </row>
    <row r="13" spans="2:7" x14ac:dyDescent="0.2">
      <c r="B13" s="3" t="s">
        <v>8</v>
      </c>
      <c r="C13" s="7">
        <v>6175.09</v>
      </c>
      <c r="D13" s="7">
        <v>0</v>
      </c>
      <c r="E13" s="7">
        <v>6175.09</v>
      </c>
      <c r="F13" s="10">
        <f t="shared" si="0"/>
        <v>0</v>
      </c>
      <c r="G13" s="10">
        <f t="shared" si="1"/>
        <v>-6175.09</v>
      </c>
    </row>
    <row r="14" spans="2:7" x14ac:dyDescent="0.2">
      <c r="B14" s="3" t="s">
        <v>9</v>
      </c>
      <c r="C14" s="7">
        <v>0</v>
      </c>
      <c r="D14" s="7">
        <v>0</v>
      </c>
      <c r="E14" s="7">
        <v>0</v>
      </c>
      <c r="F14" s="10">
        <f t="shared" si="0"/>
        <v>0</v>
      </c>
      <c r="G14" s="10">
        <f t="shared" si="1"/>
        <v>0</v>
      </c>
    </row>
    <row r="15" spans="2:7" x14ac:dyDescent="0.2">
      <c r="B15" s="3" t="s">
        <v>10</v>
      </c>
      <c r="C15" s="7">
        <v>0</v>
      </c>
      <c r="D15" s="7">
        <v>0</v>
      </c>
      <c r="E15" s="7">
        <v>0</v>
      </c>
      <c r="F15" s="10">
        <f t="shared" si="0"/>
        <v>0</v>
      </c>
      <c r="G15" s="10">
        <f t="shared" si="1"/>
        <v>0</v>
      </c>
    </row>
    <row r="16" spans="2:7" ht="24" x14ac:dyDescent="0.2">
      <c r="B16" s="3" t="s">
        <v>11</v>
      </c>
      <c r="C16" s="7">
        <v>0</v>
      </c>
      <c r="D16" s="7">
        <v>0</v>
      </c>
      <c r="E16" s="7">
        <v>0</v>
      </c>
      <c r="F16" s="10">
        <f t="shared" si="0"/>
        <v>0</v>
      </c>
      <c r="G16" s="10">
        <f t="shared" si="1"/>
        <v>0</v>
      </c>
    </row>
    <row r="17" spans="1:7" x14ac:dyDescent="0.2">
      <c r="B17" s="3" t="s">
        <v>12</v>
      </c>
      <c r="C17" s="7">
        <v>0</v>
      </c>
      <c r="D17" s="7">
        <v>0</v>
      </c>
      <c r="E17" s="7">
        <v>0</v>
      </c>
      <c r="F17" s="10">
        <f t="shared" si="0"/>
        <v>0</v>
      </c>
      <c r="G17" s="10">
        <f t="shared" si="1"/>
        <v>0</v>
      </c>
    </row>
    <row r="18" spans="1:7" x14ac:dyDescent="0.2">
      <c r="B18" s="2"/>
      <c r="C18" s="8"/>
      <c r="D18" s="8"/>
      <c r="E18" s="8"/>
      <c r="F18" s="8"/>
      <c r="G18" s="8"/>
    </row>
    <row r="19" spans="1:7" x14ac:dyDescent="0.2">
      <c r="B19" s="2" t="s">
        <v>13</v>
      </c>
      <c r="C19" s="6">
        <f>SUM(C20:C28)</f>
        <v>61390114.339999989</v>
      </c>
      <c r="D19" s="6">
        <f>SUM(D20:D28)</f>
        <v>6859894.6700000009</v>
      </c>
      <c r="E19" s="6">
        <f>SUM(E20:E28)</f>
        <v>10314365.76</v>
      </c>
      <c r="F19" s="6">
        <f t="shared" ref="F19:F28" si="2">C19+D19-E19</f>
        <v>57935643.249999993</v>
      </c>
      <c r="G19" s="6">
        <f t="shared" ref="G19:G28" si="3">F19-C19</f>
        <v>-3454471.0899999961</v>
      </c>
    </row>
    <row r="20" spans="1:7" x14ac:dyDescent="0.2">
      <c r="B20" s="3" t="s">
        <v>14</v>
      </c>
      <c r="C20" s="7">
        <v>0</v>
      </c>
      <c r="D20" s="7">
        <v>0</v>
      </c>
      <c r="E20" s="7">
        <v>0</v>
      </c>
      <c r="F20" s="10">
        <f t="shared" si="2"/>
        <v>0</v>
      </c>
      <c r="G20" s="10">
        <f t="shared" si="3"/>
        <v>0</v>
      </c>
    </row>
    <row r="21" spans="1:7" ht="24" x14ac:dyDescent="0.2">
      <c r="B21" s="3" t="s">
        <v>15</v>
      </c>
      <c r="C21" s="7">
        <v>0</v>
      </c>
      <c r="D21" s="7">
        <v>0</v>
      </c>
      <c r="E21" s="7">
        <v>0</v>
      </c>
      <c r="F21" s="10">
        <f t="shared" si="2"/>
        <v>0</v>
      </c>
      <c r="G21" s="10">
        <f t="shared" si="3"/>
        <v>0</v>
      </c>
    </row>
    <row r="22" spans="1:7" ht="24" x14ac:dyDescent="0.2">
      <c r="A22" s="14" t="s">
        <v>16</v>
      </c>
      <c r="B22" s="3" t="s">
        <v>17</v>
      </c>
      <c r="C22" s="7">
        <v>10134800.300000001</v>
      </c>
      <c r="D22" s="7">
        <v>0</v>
      </c>
      <c r="E22" s="7">
        <v>0</v>
      </c>
      <c r="F22" s="10">
        <f t="shared" si="2"/>
        <v>10134800.300000001</v>
      </c>
      <c r="G22" s="10">
        <f t="shared" si="3"/>
        <v>0</v>
      </c>
    </row>
    <row r="23" spans="1:7" x14ac:dyDescent="0.2">
      <c r="B23" s="3" t="s">
        <v>18</v>
      </c>
      <c r="C23" s="7">
        <v>103435861.39</v>
      </c>
      <c r="D23" s="7">
        <v>6802502.6900000004</v>
      </c>
      <c r="E23" s="7">
        <v>5661356.6500000004</v>
      </c>
      <c r="F23" s="10">
        <f t="shared" si="2"/>
        <v>104577007.42999999</v>
      </c>
      <c r="G23" s="10">
        <f t="shared" si="3"/>
        <v>1141146.0399999917</v>
      </c>
    </row>
    <row r="24" spans="1:7" x14ac:dyDescent="0.2">
      <c r="B24" s="3" t="s">
        <v>19</v>
      </c>
      <c r="C24" s="7">
        <v>4989321.82</v>
      </c>
      <c r="D24" s="7">
        <v>466889.15</v>
      </c>
      <c r="E24" s="7">
        <v>4650041.41</v>
      </c>
      <c r="F24" s="10">
        <f t="shared" si="2"/>
        <v>806169.56000000052</v>
      </c>
      <c r="G24" s="10">
        <f t="shared" si="3"/>
        <v>-4183152.26</v>
      </c>
    </row>
    <row r="25" spans="1:7" ht="24" x14ac:dyDescent="0.2">
      <c r="B25" s="3" t="s">
        <v>20</v>
      </c>
      <c r="C25" s="7">
        <v>-57169869.170000002</v>
      </c>
      <c r="D25" s="7">
        <v>-409497.17</v>
      </c>
      <c r="E25" s="7">
        <v>2967.7</v>
      </c>
      <c r="F25" s="10">
        <f t="shared" si="2"/>
        <v>-57582334.040000007</v>
      </c>
      <c r="G25" s="10">
        <f t="shared" si="3"/>
        <v>-412464.87000000477</v>
      </c>
    </row>
    <row r="26" spans="1:7" x14ac:dyDescent="0.2">
      <c r="B26" s="3" t="s">
        <v>21</v>
      </c>
      <c r="C26" s="7">
        <v>0</v>
      </c>
      <c r="D26" s="7">
        <v>0</v>
      </c>
      <c r="E26" s="7">
        <v>0</v>
      </c>
      <c r="F26" s="10">
        <f t="shared" si="2"/>
        <v>0</v>
      </c>
      <c r="G26" s="10">
        <f t="shared" si="3"/>
        <v>0</v>
      </c>
    </row>
    <row r="27" spans="1:7" ht="24" x14ac:dyDescent="0.2">
      <c r="B27" s="3" t="s">
        <v>22</v>
      </c>
      <c r="C27" s="7">
        <v>0</v>
      </c>
      <c r="D27" s="7">
        <v>0</v>
      </c>
      <c r="E27" s="7">
        <v>0</v>
      </c>
      <c r="F27" s="10">
        <f t="shared" si="2"/>
        <v>0</v>
      </c>
      <c r="G27" s="10">
        <f t="shared" si="3"/>
        <v>0</v>
      </c>
    </row>
    <row r="28" spans="1:7" x14ac:dyDescent="0.2">
      <c r="B28" s="3" t="s">
        <v>23</v>
      </c>
      <c r="C28" s="7">
        <v>0</v>
      </c>
      <c r="D28" s="7">
        <v>0</v>
      </c>
      <c r="E28" s="7">
        <v>0</v>
      </c>
      <c r="F28" s="10">
        <f t="shared" si="2"/>
        <v>0</v>
      </c>
      <c r="G28" s="10">
        <f t="shared" si="3"/>
        <v>0</v>
      </c>
    </row>
    <row r="29" spans="1:7" ht="12.75" thickBot="1" x14ac:dyDescent="0.25">
      <c r="B29" s="4"/>
      <c r="C29" s="9"/>
      <c r="D29" s="9"/>
      <c r="E29" s="9"/>
      <c r="F29" s="9"/>
      <c r="G29" s="9"/>
    </row>
    <row r="30" spans="1:7" x14ac:dyDescent="0.2">
      <c r="B30" s="15"/>
      <c r="C30" s="15"/>
      <c r="D30" s="15"/>
      <c r="E30" s="15"/>
      <c r="F30" s="15"/>
      <c r="G30" s="15"/>
    </row>
    <row r="31" spans="1:7" s="17" customFormat="1" ht="12.75" x14ac:dyDescent="0.2">
      <c r="B31" s="16"/>
    </row>
    <row r="32" spans="1:7" s="17" customFormat="1" x14ac:dyDescent="0.2"/>
    <row r="33" spans="2:2" s="17" customFormat="1" x14ac:dyDescent="0.2"/>
    <row r="34" spans="2:2" s="17" customFormat="1" x14ac:dyDescent="0.2"/>
    <row r="35" spans="2:2" s="17" customFormat="1" x14ac:dyDescent="0.2">
      <c r="B35" s="19"/>
    </row>
    <row r="36" spans="2:2" s="17" customFormat="1" x14ac:dyDescent="0.2">
      <c r="B36" s="18"/>
    </row>
    <row r="37" spans="2:2" s="17" customFormat="1" x14ac:dyDescent="0.2"/>
    <row r="38" spans="2:2" s="17" customFormat="1" x14ac:dyDescent="0.2"/>
    <row r="39" spans="2:2" s="17" customFormat="1" x14ac:dyDescent="0.2"/>
    <row r="40" spans="2:2" s="17" customFormat="1" x14ac:dyDescent="0.2"/>
    <row r="41" spans="2:2" s="17" customFormat="1" x14ac:dyDescent="0.2"/>
    <row r="42" spans="2:2" s="17" customFormat="1" x14ac:dyDescent="0.2"/>
    <row r="43" spans="2:2" s="17" customFormat="1" x14ac:dyDescent="0.2"/>
    <row r="44" spans="2:2" s="17" customFormat="1" x14ac:dyDescent="0.2"/>
    <row r="45" spans="2:2" s="17" customFormat="1" x14ac:dyDescent="0.2"/>
    <row r="46" spans="2:2" s="17" customFormat="1" x14ac:dyDescent="0.2"/>
    <row r="47" spans="2:2" s="17" customFormat="1" x14ac:dyDescent="0.2"/>
    <row r="48" spans="2:2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2" right="0.70866141732283472" top="0.55118110236220474" bottom="0.55118110236220474" header="0.31496062992125984" footer="0.31496062992125984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erika_soto</cp:lastModifiedBy>
  <cp:lastPrinted>2023-01-30T16:13:23Z</cp:lastPrinted>
  <dcterms:created xsi:type="dcterms:W3CDTF">2019-12-03T19:14:48Z</dcterms:created>
  <dcterms:modified xsi:type="dcterms:W3CDTF">2023-01-30T17:04:48Z</dcterms:modified>
</cp:coreProperties>
</file>